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an\Documents\"/>
    </mc:Choice>
  </mc:AlternateContent>
  <bookViews>
    <workbookView xWindow="0" yWindow="0" windowWidth="21795" windowHeight="12015"/>
  </bookViews>
  <sheets>
    <sheet name="Sheet1" sheetId="1" r:id="rId1"/>
    <sheet name="Sheet4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J36" i="1" l="1"/>
  <c r="I36" i="1"/>
  <c r="F36" i="1"/>
  <c r="E36" i="1"/>
  <c r="J35" i="1"/>
  <c r="I35" i="1"/>
  <c r="F35" i="1"/>
  <c r="E35" i="1"/>
  <c r="J34" i="1"/>
  <c r="F34" i="1"/>
  <c r="I34" i="1"/>
  <c r="E34" i="1"/>
  <c r="J33" i="1"/>
  <c r="F33" i="1"/>
  <c r="I33" i="1"/>
  <c r="E33" i="1"/>
  <c r="J32" i="1"/>
  <c r="F32" i="1"/>
  <c r="I32" i="1"/>
  <c r="E32" i="1"/>
  <c r="J31" i="1"/>
  <c r="F31" i="1"/>
  <c r="E31" i="1"/>
  <c r="I31" i="1"/>
  <c r="F30" i="1"/>
  <c r="E30" i="1"/>
  <c r="J30" i="1"/>
  <c r="I30" i="1"/>
  <c r="Z3" i="1"/>
  <c r="AD3" i="1"/>
  <c r="J29" i="1"/>
  <c r="F29" i="1"/>
  <c r="E29" i="1"/>
  <c r="I29" i="1"/>
  <c r="F28" i="1"/>
  <c r="J28" i="1"/>
  <c r="I28" i="1"/>
  <c r="E28" i="1"/>
  <c r="AD10" i="1"/>
  <c r="AD9" i="1"/>
  <c r="AD8" i="1"/>
  <c r="AD7" i="1"/>
  <c r="AD6" i="1"/>
  <c r="AD5" i="1"/>
  <c r="AD4" i="1"/>
  <c r="Z13" i="1"/>
  <c r="Z12" i="1"/>
  <c r="Z11" i="1"/>
  <c r="Z10" i="1"/>
  <c r="Z9" i="1"/>
  <c r="Z8" i="1"/>
  <c r="Z7" i="1"/>
  <c r="Z6" i="1"/>
  <c r="Z5" i="1"/>
  <c r="Z4" i="1"/>
  <c r="AC3" i="1"/>
  <c r="Y3" i="1"/>
  <c r="AC4" i="1"/>
  <c r="Y4" i="1"/>
  <c r="AC5" i="1"/>
  <c r="Y5" i="1"/>
  <c r="AC6" i="1"/>
  <c r="Y6" i="1"/>
  <c r="AC7" i="1"/>
  <c r="Y7" i="1"/>
  <c r="AC8" i="1"/>
  <c r="Y8" i="1"/>
  <c r="D20" i="4"/>
  <c r="C20" i="4"/>
  <c r="AC9" i="1"/>
  <c r="Y9" i="1"/>
  <c r="Y10" i="1"/>
  <c r="AC10" i="1"/>
  <c r="Y11" i="1"/>
  <c r="Y12" i="1"/>
  <c r="Y13" i="1"/>
  <c r="J26" i="1"/>
  <c r="I26" i="1"/>
  <c r="N26" i="1"/>
  <c r="M26" i="1"/>
  <c r="J25" i="1"/>
  <c r="I25" i="1"/>
  <c r="N25" i="1"/>
  <c r="M25" i="1"/>
  <c r="J24" i="1"/>
  <c r="I24" i="1"/>
  <c r="N24" i="1"/>
  <c r="M24" i="1"/>
  <c r="N23" i="1"/>
  <c r="J23" i="1"/>
  <c r="I23" i="1"/>
  <c r="M23" i="1"/>
  <c r="J22" i="1"/>
  <c r="I22" i="1"/>
  <c r="F22" i="1"/>
  <c r="E22" i="1"/>
  <c r="V22" i="1"/>
  <c r="U22" i="1"/>
  <c r="N22" i="1"/>
  <c r="M22" i="1"/>
  <c r="R22" i="1"/>
  <c r="Q22" i="1"/>
  <c r="J21" i="1"/>
  <c r="I21" i="1"/>
  <c r="F21" i="1"/>
  <c r="E21" i="1"/>
  <c r="V21" i="1"/>
  <c r="U21" i="1"/>
  <c r="N21" i="1"/>
  <c r="M21" i="1"/>
  <c r="R21" i="1"/>
  <c r="Q21" i="1"/>
  <c r="J20" i="1"/>
  <c r="I20" i="1"/>
  <c r="F20" i="1"/>
  <c r="E20" i="1"/>
  <c r="V20" i="1"/>
  <c r="U20" i="1"/>
  <c r="N20" i="1"/>
  <c r="M20" i="1"/>
  <c r="R20" i="1"/>
  <c r="Q20" i="1"/>
  <c r="J19" i="1"/>
  <c r="I19" i="1"/>
  <c r="F19" i="1"/>
  <c r="E19" i="1"/>
  <c r="N19" i="1"/>
  <c r="M19" i="1"/>
  <c r="F18" i="1"/>
  <c r="E18" i="1"/>
  <c r="J18" i="1"/>
  <c r="I18" i="1"/>
  <c r="J17" i="1"/>
  <c r="J16" i="1"/>
  <c r="F17" i="1"/>
  <c r="F16" i="1"/>
  <c r="I17" i="1"/>
  <c r="E17" i="1"/>
  <c r="I16" i="1"/>
  <c r="E16" i="1"/>
  <c r="I15" i="1"/>
  <c r="E15" i="1"/>
</calcChain>
</file>

<file path=xl/sharedStrings.xml><?xml version="1.0" encoding="utf-8"?>
<sst xmlns="http://schemas.openxmlformats.org/spreadsheetml/2006/main" count="100" uniqueCount="53">
  <si>
    <t>IRMA</t>
  </si>
  <si>
    <t>Hurricane</t>
  </si>
  <si>
    <t>Date</t>
  </si>
  <si>
    <t>PR-Cells</t>
  </si>
  <si>
    <t>PR-Out</t>
  </si>
  <si>
    <t>VI-Cells</t>
  </si>
  <si>
    <t>VI-Out</t>
  </si>
  <si>
    <t>PR-Percent</t>
  </si>
  <si>
    <t>VI-Percent</t>
  </si>
  <si>
    <t>PR-Change</t>
  </si>
  <si>
    <t>VI-Change</t>
  </si>
  <si>
    <t>FL-Cells</t>
  </si>
  <si>
    <t>FL-Out</t>
  </si>
  <si>
    <t>FL-Percent</t>
  </si>
  <si>
    <t>FL-Change</t>
  </si>
  <si>
    <t>AL-Cells</t>
  </si>
  <si>
    <t>AL-Out</t>
  </si>
  <si>
    <t>Al-Percent</t>
  </si>
  <si>
    <t>Al-Change</t>
  </si>
  <si>
    <t>GA-Cells</t>
  </si>
  <si>
    <t>GA-Out</t>
  </si>
  <si>
    <t>GA-Precent</t>
  </si>
  <si>
    <t>GA-Change</t>
  </si>
  <si>
    <t>TX-Cells</t>
  </si>
  <si>
    <t>TX-Out</t>
  </si>
  <si>
    <t>TX-Percent</t>
  </si>
  <si>
    <t>TX-Change</t>
  </si>
  <si>
    <t>HARVEY</t>
  </si>
  <si>
    <t>LA-Cells</t>
  </si>
  <si>
    <t>LA-Out</t>
  </si>
  <si>
    <t>LA-Percent</t>
  </si>
  <si>
    <t>LA-Change</t>
  </si>
  <si>
    <t>LA</t>
  </si>
  <si>
    <t>ACADIA</t>
  </si>
  <si>
    <t>ASSUMPTION</t>
  </si>
  <si>
    <t>CALCASIEU</t>
  </si>
  <si>
    <t>CAMERON</t>
  </si>
  <si>
    <t>IBERIA</t>
  </si>
  <si>
    <t>JEFFERSON</t>
  </si>
  <si>
    <t>LAFAYETTE</t>
  </si>
  <si>
    <t>LAFOURCHE</t>
  </si>
  <si>
    <t>ORLEANS</t>
  </si>
  <si>
    <t>PLAQUEMINES</t>
  </si>
  <si>
    <t>TERREBONNE</t>
  </si>
  <si>
    <t>VERMILION</t>
  </si>
  <si>
    <t>JEFFERSON DAVIS</t>
  </si>
  <si>
    <t>ST. BERNARD</t>
  </si>
  <si>
    <t>ST. CHARLES</t>
  </si>
  <si>
    <t>ST. JAMES</t>
  </si>
  <si>
    <t>ST. JOHN THE BAPTIST</t>
  </si>
  <si>
    <t>ST. MARTIN</t>
  </si>
  <si>
    <t>ST. MARY</t>
  </si>
  <si>
    <t>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</si>
</sst>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0" fontId="0" fillId="0" borderId="0" xfId="0" applyNumberFormat="1"/>
    <xf numFmtId="0" fontId="1" fillId="0" borderId="0" xfId="0" applyFont="1"/>
    <xf numFmtId="0" fontId="1" fillId="0" borderId="0" xfId="0" applyNumberFormat="1" applyFont="1"/>
    <xf numFmtId="14" fontId="1" fillId="0" borderId="0" xfId="0" applyNumberFormat="1" applyFont="1"/>
    <xf numFmtId="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topLeftCell="A7" workbookViewId="0">
      <selection activeCell="D38" sqref="D38"/>
    </sheetView>
  </sheetViews>
  <sheetFormatPr defaultRowHeight="15" x14ac:dyDescent="0.25"/>
  <cols>
    <col min="1" max="1" width="9.140625" style="2"/>
    <col min="2" max="2" width="9.7109375" style="2" bestFit="1" customWidth="1"/>
    <col min="3" max="5" width="9.140625" style="2"/>
    <col min="6" max="6" width="9.140625" style="3"/>
    <col min="7" max="16384" width="9.140625" style="2"/>
  </cols>
  <sheetData>
    <row r="1" spans="1:30" x14ac:dyDescent="0.25">
      <c r="A1" s="2" t="s">
        <v>1</v>
      </c>
      <c r="B1" s="2" t="s">
        <v>2</v>
      </c>
      <c r="C1" s="2" t="s">
        <v>3</v>
      </c>
      <c r="D1" s="2" t="s">
        <v>4</v>
      </c>
      <c r="E1" s="2" t="s">
        <v>7</v>
      </c>
      <c r="F1" s="3" t="s">
        <v>9</v>
      </c>
      <c r="G1" s="2" t="s">
        <v>5</v>
      </c>
      <c r="H1" s="2" t="s">
        <v>6</v>
      </c>
      <c r="I1" s="2" t="s">
        <v>8</v>
      </c>
      <c r="J1" s="2" t="s">
        <v>10</v>
      </c>
      <c r="K1" s="2" t="s">
        <v>11</v>
      </c>
      <c r="L1" s="2" t="s">
        <v>12</v>
      </c>
      <c r="M1" s="2" t="s">
        <v>13</v>
      </c>
      <c r="N1" s="2" t="s">
        <v>14</v>
      </c>
      <c r="O1" s="2" t="s">
        <v>15</v>
      </c>
      <c r="P1" s="2" t="s">
        <v>16</v>
      </c>
      <c r="Q1" s="2" t="s">
        <v>17</v>
      </c>
      <c r="R1" s="2" t="s">
        <v>18</v>
      </c>
      <c r="S1" s="2" t="s">
        <v>19</v>
      </c>
      <c r="T1" s="2" t="s">
        <v>20</v>
      </c>
      <c r="U1" s="2" t="s">
        <v>21</v>
      </c>
      <c r="V1" s="2" t="s">
        <v>22</v>
      </c>
      <c r="W1" s="2" t="s">
        <v>23</v>
      </c>
      <c r="X1" s="2" t="s">
        <v>24</v>
      </c>
      <c r="Y1" s="2" t="s">
        <v>25</v>
      </c>
      <c r="Z1" s="2" t="s">
        <v>26</v>
      </c>
      <c r="AA1" s="2" t="s">
        <v>28</v>
      </c>
      <c r="AB1" s="2" t="s">
        <v>29</v>
      </c>
      <c r="AC1" s="2" t="s">
        <v>30</v>
      </c>
      <c r="AD1" s="2" t="s">
        <v>31</v>
      </c>
    </row>
    <row r="3" spans="1:30" x14ac:dyDescent="0.25">
      <c r="A3" s="2" t="s">
        <v>27</v>
      </c>
      <c r="B3" s="4">
        <v>42973</v>
      </c>
      <c r="W3" s="2">
        <v>6221</v>
      </c>
      <c r="X3" s="2">
        <v>315</v>
      </c>
      <c r="Y3" s="5">
        <f t="shared" ref="Y3:Y13" si="0">X3/W3</f>
        <v>5.0634946150136632E-2</v>
      </c>
      <c r="Z3" s="3">
        <f t="shared" ref="Z3:Z13" si="1">X3-X2</f>
        <v>315</v>
      </c>
      <c r="AA3" s="2">
        <v>1583</v>
      </c>
      <c r="AB3" s="2">
        <v>0</v>
      </c>
      <c r="AC3" s="5">
        <f t="shared" ref="AC3:AC10" si="2">AB3/AA3</f>
        <v>0</v>
      </c>
      <c r="AD3" s="3">
        <f t="shared" ref="AD3:AD10" si="3">AB3-AB2</f>
        <v>0</v>
      </c>
    </row>
    <row r="4" spans="1:30" x14ac:dyDescent="0.25">
      <c r="A4" s="2" t="s">
        <v>27</v>
      </c>
      <c r="B4" s="4">
        <v>42974</v>
      </c>
      <c r="W4" s="2">
        <v>6221</v>
      </c>
      <c r="X4" s="2">
        <v>320</v>
      </c>
      <c r="Y4" s="5">
        <f t="shared" si="0"/>
        <v>5.1438675454107054E-2</v>
      </c>
      <c r="Z4" s="3">
        <f t="shared" si="1"/>
        <v>5</v>
      </c>
      <c r="AA4" s="2">
        <v>1583</v>
      </c>
      <c r="AB4" s="2">
        <v>0</v>
      </c>
      <c r="AC4" s="5">
        <f t="shared" si="2"/>
        <v>0</v>
      </c>
      <c r="AD4" s="3">
        <f t="shared" si="3"/>
        <v>0</v>
      </c>
    </row>
    <row r="5" spans="1:30" x14ac:dyDescent="0.25">
      <c r="A5" s="2" t="s">
        <v>27</v>
      </c>
      <c r="B5" s="4">
        <v>42975</v>
      </c>
      <c r="W5" s="2">
        <v>6221</v>
      </c>
      <c r="X5" s="2">
        <v>361</v>
      </c>
      <c r="Y5" s="5">
        <f t="shared" si="0"/>
        <v>5.8029255746664524E-2</v>
      </c>
      <c r="Z5" s="3">
        <f t="shared" si="1"/>
        <v>41</v>
      </c>
      <c r="AA5" s="2">
        <v>1583</v>
      </c>
      <c r="AB5" s="2">
        <v>3</v>
      </c>
      <c r="AC5" s="5">
        <f t="shared" si="2"/>
        <v>1.8951358180669614E-3</v>
      </c>
      <c r="AD5" s="3">
        <f t="shared" si="3"/>
        <v>3</v>
      </c>
    </row>
    <row r="6" spans="1:30" x14ac:dyDescent="0.25">
      <c r="A6" s="2" t="s">
        <v>27</v>
      </c>
      <c r="B6" s="4">
        <v>42976</v>
      </c>
      <c r="W6" s="2">
        <v>6221</v>
      </c>
      <c r="X6" s="2">
        <v>362</v>
      </c>
      <c r="Y6" s="5">
        <f t="shared" si="0"/>
        <v>5.8190001607458609E-2</v>
      </c>
      <c r="Z6" s="3">
        <f t="shared" si="1"/>
        <v>1</v>
      </c>
      <c r="AA6" s="2">
        <v>1583</v>
      </c>
      <c r="AB6" s="2">
        <v>3</v>
      </c>
      <c r="AC6" s="5">
        <f t="shared" si="2"/>
        <v>1.8951358180669614E-3</v>
      </c>
      <c r="AD6" s="3">
        <f t="shared" si="3"/>
        <v>0</v>
      </c>
    </row>
    <row r="7" spans="1:30" x14ac:dyDescent="0.25">
      <c r="A7" s="2" t="s">
        <v>27</v>
      </c>
      <c r="B7" s="4">
        <v>42977</v>
      </c>
      <c r="W7" s="2">
        <v>6221</v>
      </c>
      <c r="X7" s="2">
        <v>329</v>
      </c>
      <c r="Y7" s="5">
        <f t="shared" si="0"/>
        <v>5.2885388201253818E-2</v>
      </c>
      <c r="Z7" s="3">
        <f t="shared" si="1"/>
        <v>-33</v>
      </c>
      <c r="AA7" s="2">
        <v>1583</v>
      </c>
      <c r="AB7" s="2">
        <v>0</v>
      </c>
      <c r="AC7" s="5">
        <f t="shared" si="2"/>
        <v>0</v>
      </c>
      <c r="AD7" s="3">
        <f t="shared" si="3"/>
        <v>-3</v>
      </c>
    </row>
    <row r="8" spans="1:30" x14ac:dyDescent="0.25">
      <c r="A8" s="2" t="s">
        <v>27</v>
      </c>
      <c r="B8" s="4">
        <v>42978</v>
      </c>
      <c r="W8" s="2">
        <v>6221</v>
      </c>
      <c r="X8" s="2">
        <v>296</v>
      </c>
      <c r="Y8" s="5">
        <f t="shared" si="0"/>
        <v>4.7580774795049026E-2</v>
      </c>
      <c r="Z8" s="3">
        <f t="shared" si="1"/>
        <v>-33</v>
      </c>
      <c r="AA8" s="2">
        <v>1583</v>
      </c>
      <c r="AB8" s="2">
        <v>0</v>
      </c>
      <c r="AC8" s="5">
        <f t="shared" si="2"/>
        <v>0</v>
      </c>
      <c r="AD8" s="3">
        <f t="shared" si="3"/>
        <v>0</v>
      </c>
    </row>
    <row r="9" spans="1:30" x14ac:dyDescent="0.25">
      <c r="A9" s="2" t="s">
        <v>27</v>
      </c>
      <c r="B9" s="4">
        <v>42979</v>
      </c>
      <c r="W9" s="2">
        <v>8028</v>
      </c>
      <c r="X9" s="2">
        <v>228</v>
      </c>
      <c r="Y9" s="5">
        <f t="shared" si="0"/>
        <v>2.8400597907324365E-2</v>
      </c>
      <c r="Z9" s="3">
        <f t="shared" si="1"/>
        <v>-68</v>
      </c>
      <c r="AA9" s="2">
        <v>1583</v>
      </c>
      <c r="AB9" s="2">
        <v>1</v>
      </c>
      <c r="AC9" s="5">
        <f t="shared" si="2"/>
        <v>6.3171193935565378E-4</v>
      </c>
      <c r="AD9" s="3">
        <f t="shared" si="3"/>
        <v>1</v>
      </c>
    </row>
    <row r="10" spans="1:30" x14ac:dyDescent="0.25">
      <c r="A10" s="2" t="s">
        <v>27</v>
      </c>
      <c r="B10" s="4">
        <v>42980</v>
      </c>
      <c r="W10" s="2">
        <v>8028</v>
      </c>
      <c r="X10" s="2">
        <v>187</v>
      </c>
      <c r="Y10" s="5">
        <f t="shared" si="0"/>
        <v>2.3293472845042351E-2</v>
      </c>
      <c r="Z10" s="3">
        <f t="shared" si="1"/>
        <v>-41</v>
      </c>
      <c r="AA10" s="2">
        <v>1583</v>
      </c>
      <c r="AB10" s="2">
        <v>6</v>
      </c>
      <c r="AC10" s="5">
        <f t="shared" si="2"/>
        <v>3.7902716361339229E-3</v>
      </c>
      <c r="AD10" s="3">
        <f t="shared" si="3"/>
        <v>5</v>
      </c>
    </row>
    <row r="11" spans="1:30" x14ac:dyDescent="0.25">
      <c r="A11" s="2" t="s">
        <v>27</v>
      </c>
      <c r="B11" s="4">
        <v>42981</v>
      </c>
      <c r="W11" s="2">
        <v>4199</v>
      </c>
      <c r="X11" s="2">
        <v>102</v>
      </c>
      <c r="Y11" s="5">
        <f t="shared" si="0"/>
        <v>2.4291497975708502E-2</v>
      </c>
      <c r="Z11" s="3">
        <f t="shared" si="1"/>
        <v>-85</v>
      </c>
    </row>
    <row r="12" spans="1:30" x14ac:dyDescent="0.25">
      <c r="A12" s="2" t="s">
        <v>27</v>
      </c>
      <c r="B12" s="4">
        <v>42982</v>
      </c>
      <c r="W12" s="2">
        <v>4200</v>
      </c>
      <c r="X12" s="2">
        <v>70</v>
      </c>
      <c r="Y12" s="5">
        <f t="shared" si="0"/>
        <v>1.6666666666666666E-2</v>
      </c>
      <c r="Z12" s="3">
        <f t="shared" si="1"/>
        <v>-32</v>
      </c>
    </row>
    <row r="13" spans="1:30" x14ac:dyDescent="0.25">
      <c r="A13" s="2" t="s">
        <v>27</v>
      </c>
      <c r="B13" s="4">
        <v>42983</v>
      </c>
      <c r="W13" s="2">
        <v>4200</v>
      </c>
      <c r="X13" s="2">
        <v>73</v>
      </c>
      <c r="Y13" s="5">
        <f t="shared" si="0"/>
        <v>1.7380952380952382E-2</v>
      </c>
      <c r="Z13" s="3">
        <f t="shared" si="1"/>
        <v>3</v>
      </c>
    </row>
    <row r="14" spans="1:30" x14ac:dyDescent="0.25">
      <c r="B14" s="4"/>
      <c r="Y14" s="5"/>
      <c r="Z14" s="3"/>
    </row>
    <row r="15" spans="1:30" x14ac:dyDescent="0.25">
      <c r="A15" s="2" t="s">
        <v>0</v>
      </c>
      <c r="B15" s="4">
        <v>42985</v>
      </c>
      <c r="C15" s="2">
        <v>623</v>
      </c>
      <c r="D15" s="2">
        <v>350</v>
      </c>
      <c r="E15" s="5">
        <f t="shared" ref="E15:E22" si="4">D15/C15</f>
        <v>0.5617977528089888</v>
      </c>
      <c r="F15" s="3">
        <f t="shared" ref="F15:F22" si="5">D15-D14</f>
        <v>350</v>
      </c>
      <c r="G15" s="2">
        <v>96</v>
      </c>
      <c r="H15" s="2">
        <v>47</v>
      </c>
      <c r="I15" s="5">
        <f t="shared" ref="I15:I26" si="6">H15/G15</f>
        <v>0.48958333333333331</v>
      </c>
      <c r="J15" s="3">
        <f t="shared" ref="J15:J26" si="7">H15-H14</f>
        <v>47</v>
      </c>
    </row>
    <row r="16" spans="1:30" x14ac:dyDescent="0.25">
      <c r="A16" s="2" t="s">
        <v>0</v>
      </c>
      <c r="B16" s="4">
        <v>42986</v>
      </c>
      <c r="C16" s="2">
        <v>1735</v>
      </c>
      <c r="D16" s="2">
        <v>663</v>
      </c>
      <c r="E16" s="5">
        <f t="shared" si="4"/>
        <v>0.38213256484149855</v>
      </c>
      <c r="F16" s="3">
        <f t="shared" si="5"/>
        <v>313</v>
      </c>
      <c r="G16" s="2">
        <v>135</v>
      </c>
      <c r="H16" s="2">
        <v>72</v>
      </c>
      <c r="I16" s="5">
        <f t="shared" si="6"/>
        <v>0.53333333333333333</v>
      </c>
      <c r="J16" s="3">
        <f t="shared" si="7"/>
        <v>25</v>
      </c>
    </row>
    <row r="17" spans="1:22" x14ac:dyDescent="0.25">
      <c r="A17" s="2" t="s">
        <v>0</v>
      </c>
      <c r="B17" s="4">
        <v>42987</v>
      </c>
      <c r="C17" s="2">
        <v>1743</v>
      </c>
      <c r="D17" s="2">
        <v>511</v>
      </c>
      <c r="E17" s="5">
        <f t="shared" si="4"/>
        <v>0.29317269076305219</v>
      </c>
      <c r="F17" s="3">
        <f t="shared" si="5"/>
        <v>-152</v>
      </c>
      <c r="G17" s="2">
        <v>107</v>
      </c>
      <c r="H17" s="2">
        <v>65</v>
      </c>
      <c r="I17" s="5">
        <f t="shared" si="6"/>
        <v>0.60747663551401865</v>
      </c>
      <c r="J17" s="3">
        <f t="shared" si="7"/>
        <v>-7</v>
      </c>
    </row>
    <row r="18" spans="1:22" x14ac:dyDescent="0.25">
      <c r="A18" s="2" t="s">
        <v>0</v>
      </c>
      <c r="B18" s="4">
        <v>42988</v>
      </c>
      <c r="C18" s="2">
        <v>1743</v>
      </c>
      <c r="D18" s="2">
        <v>435</v>
      </c>
      <c r="E18" s="5">
        <f t="shared" si="4"/>
        <v>0.24956970740103271</v>
      </c>
      <c r="F18" s="3">
        <f t="shared" si="5"/>
        <v>-76</v>
      </c>
      <c r="G18" s="2">
        <v>107</v>
      </c>
      <c r="H18" s="2">
        <v>62</v>
      </c>
      <c r="I18" s="5">
        <f t="shared" si="6"/>
        <v>0.57943925233644855</v>
      </c>
      <c r="J18" s="3">
        <f t="shared" si="7"/>
        <v>-3</v>
      </c>
    </row>
    <row r="19" spans="1:22" x14ac:dyDescent="0.25">
      <c r="A19" s="2" t="s">
        <v>0</v>
      </c>
      <c r="B19" s="4">
        <v>42989</v>
      </c>
      <c r="C19" s="2">
        <v>1743</v>
      </c>
      <c r="D19" s="2">
        <v>338</v>
      </c>
      <c r="E19" s="5">
        <f t="shared" si="4"/>
        <v>0.19391853126792885</v>
      </c>
      <c r="F19" s="3">
        <f t="shared" si="5"/>
        <v>-97</v>
      </c>
      <c r="G19" s="3">
        <v>107</v>
      </c>
      <c r="H19" s="3">
        <v>59</v>
      </c>
      <c r="I19" s="5">
        <f t="shared" si="6"/>
        <v>0.55140186915887845</v>
      </c>
      <c r="J19" s="3">
        <f t="shared" si="7"/>
        <v>-3</v>
      </c>
      <c r="K19" s="2">
        <v>14502</v>
      </c>
      <c r="L19" s="2">
        <v>3973</v>
      </c>
      <c r="M19" s="5">
        <f t="shared" ref="M19:M26" si="8">L19/K19</f>
        <v>0.27396221210867466</v>
      </c>
      <c r="N19" s="3">
        <f t="shared" ref="N19:N26" si="9">L19-L18</f>
        <v>3973</v>
      </c>
    </row>
    <row r="20" spans="1:22" x14ac:dyDescent="0.25">
      <c r="A20" s="2" t="s">
        <v>0</v>
      </c>
      <c r="B20" s="4">
        <v>42990</v>
      </c>
      <c r="C20" s="2">
        <v>1743</v>
      </c>
      <c r="D20" s="2">
        <v>252</v>
      </c>
      <c r="E20" s="5">
        <f t="shared" si="4"/>
        <v>0.14457831325301204</v>
      </c>
      <c r="F20" s="3">
        <f t="shared" si="5"/>
        <v>-86</v>
      </c>
      <c r="G20" s="3">
        <v>106</v>
      </c>
      <c r="H20" s="3">
        <v>57</v>
      </c>
      <c r="I20" s="5">
        <f t="shared" si="6"/>
        <v>0.53773584905660377</v>
      </c>
      <c r="J20" s="3">
        <f t="shared" si="7"/>
        <v>-2</v>
      </c>
      <c r="K20" s="2">
        <v>14730</v>
      </c>
      <c r="L20" s="2">
        <v>3618</v>
      </c>
      <c r="M20" s="5">
        <f t="shared" si="8"/>
        <v>0.24562118126272914</v>
      </c>
      <c r="N20" s="3">
        <f t="shared" si="9"/>
        <v>-355</v>
      </c>
      <c r="O20" s="2">
        <v>335</v>
      </c>
      <c r="P20" s="2">
        <v>2</v>
      </c>
      <c r="Q20" s="5">
        <f>P20/O20</f>
        <v>5.9701492537313433E-3</v>
      </c>
      <c r="R20" s="3">
        <f>P20-P19</f>
        <v>2</v>
      </c>
      <c r="S20" s="2">
        <v>1044</v>
      </c>
      <c r="T20" s="2">
        <v>110</v>
      </c>
      <c r="U20" s="5">
        <f>T20/S20</f>
        <v>0.1053639846743295</v>
      </c>
      <c r="V20" s="3">
        <f>T20-T19</f>
        <v>110</v>
      </c>
    </row>
    <row r="21" spans="1:22" x14ac:dyDescent="0.25">
      <c r="A21" s="2" t="s">
        <v>0</v>
      </c>
      <c r="B21" s="4">
        <v>42991</v>
      </c>
      <c r="C21" s="2">
        <v>1743</v>
      </c>
      <c r="D21" s="2">
        <v>176</v>
      </c>
      <c r="E21" s="5">
        <f t="shared" si="4"/>
        <v>0.10097532989099255</v>
      </c>
      <c r="F21" s="3">
        <f t="shared" si="5"/>
        <v>-76</v>
      </c>
      <c r="G21" s="3">
        <v>106</v>
      </c>
      <c r="H21" s="3">
        <v>58</v>
      </c>
      <c r="I21" s="5">
        <f t="shared" si="6"/>
        <v>0.54716981132075471</v>
      </c>
      <c r="J21" s="3">
        <f t="shared" si="7"/>
        <v>1</v>
      </c>
      <c r="K21" s="2">
        <v>14730</v>
      </c>
      <c r="L21" s="2">
        <v>2661</v>
      </c>
      <c r="M21" s="5">
        <f t="shared" si="8"/>
        <v>0.18065173116089614</v>
      </c>
      <c r="N21" s="3">
        <f t="shared" si="9"/>
        <v>-957</v>
      </c>
      <c r="O21" s="2">
        <v>335</v>
      </c>
      <c r="P21" s="2">
        <v>2</v>
      </c>
      <c r="Q21" s="5">
        <f>P21/O21</f>
        <v>5.9701492537313433E-3</v>
      </c>
      <c r="R21" s="3">
        <f>P21-P20</f>
        <v>0</v>
      </c>
      <c r="S21" s="2">
        <v>1042</v>
      </c>
      <c r="T21" s="2">
        <v>55</v>
      </c>
      <c r="U21" s="5">
        <f>T21/S21</f>
        <v>5.2783109404990404E-2</v>
      </c>
      <c r="V21" s="3">
        <f>T21-T20</f>
        <v>-55</v>
      </c>
    </row>
    <row r="22" spans="1:22" x14ac:dyDescent="0.25">
      <c r="A22" s="2" t="s">
        <v>0</v>
      </c>
      <c r="B22" s="4">
        <v>42992</v>
      </c>
      <c r="C22" s="2">
        <v>1743</v>
      </c>
      <c r="D22" s="2">
        <v>109</v>
      </c>
      <c r="E22" s="5">
        <f t="shared" si="4"/>
        <v>6.2535857716580615E-2</v>
      </c>
      <c r="F22" s="3">
        <f t="shared" si="5"/>
        <v>-67</v>
      </c>
      <c r="G22" s="3">
        <v>106</v>
      </c>
      <c r="H22" s="3">
        <v>57</v>
      </c>
      <c r="I22" s="5">
        <f t="shared" si="6"/>
        <v>0.53773584905660377</v>
      </c>
      <c r="J22" s="3">
        <f t="shared" si="7"/>
        <v>-1</v>
      </c>
      <c r="K22" s="2">
        <v>14730</v>
      </c>
      <c r="L22" s="2">
        <v>1972</v>
      </c>
      <c r="M22" s="5">
        <f t="shared" si="8"/>
        <v>0.13387644263408011</v>
      </c>
      <c r="N22" s="3">
        <f t="shared" si="9"/>
        <v>-689</v>
      </c>
      <c r="O22" s="2">
        <v>335</v>
      </c>
      <c r="P22" s="2">
        <v>4</v>
      </c>
      <c r="Q22" s="5">
        <f>P22/O22</f>
        <v>1.1940298507462687E-2</v>
      </c>
      <c r="R22" s="3">
        <f>P22-P21</f>
        <v>2</v>
      </c>
      <c r="S22" s="2">
        <v>1042</v>
      </c>
      <c r="T22" s="2">
        <v>23</v>
      </c>
      <c r="U22" s="5">
        <f>T22/S22</f>
        <v>2.2072936660268713E-2</v>
      </c>
      <c r="V22" s="3">
        <f>T22-T21</f>
        <v>-32</v>
      </c>
    </row>
    <row r="23" spans="1:22" x14ac:dyDescent="0.25">
      <c r="A23" s="2" t="s">
        <v>0</v>
      </c>
      <c r="B23" s="4">
        <v>42993</v>
      </c>
      <c r="G23" s="3">
        <v>106</v>
      </c>
      <c r="H23" s="3">
        <v>54</v>
      </c>
      <c r="I23" s="5">
        <f t="shared" si="6"/>
        <v>0.50943396226415094</v>
      </c>
      <c r="J23" s="3">
        <f t="shared" si="7"/>
        <v>-3</v>
      </c>
      <c r="K23" s="2">
        <v>14729</v>
      </c>
      <c r="L23" s="2">
        <v>1254</v>
      </c>
      <c r="M23" s="5">
        <f t="shared" si="8"/>
        <v>8.5138162808065715E-2</v>
      </c>
      <c r="N23" s="3">
        <f t="shared" si="9"/>
        <v>-718</v>
      </c>
    </row>
    <row r="24" spans="1:22" x14ac:dyDescent="0.25">
      <c r="A24" s="2" t="s">
        <v>0</v>
      </c>
      <c r="B24" s="4">
        <v>42994</v>
      </c>
      <c r="G24" s="3">
        <v>106</v>
      </c>
      <c r="H24" s="3">
        <v>52</v>
      </c>
      <c r="I24" s="5">
        <f t="shared" si="6"/>
        <v>0.49056603773584906</v>
      </c>
      <c r="J24" s="3">
        <f t="shared" si="7"/>
        <v>-2</v>
      </c>
      <c r="K24" s="2">
        <v>14730</v>
      </c>
      <c r="L24" s="2">
        <v>851</v>
      </c>
      <c r="M24" s="5">
        <f t="shared" si="8"/>
        <v>5.777325186693822E-2</v>
      </c>
      <c r="N24" s="3">
        <f t="shared" si="9"/>
        <v>-403</v>
      </c>
    </row>
    <row r="25" spans="1:22" x14ac:dyDescent="0.25">
      <c r="A25" s="2" t="s">
        <v>0</v>
      </c>
      <c r="B25" s="4">
        <v>42995</v>
      </c>
      <c r="G25" s="3">
        <v>106</v>
      </c>
      <c r="H25" s="3">
        <v>53</v>
      </c>
      <c r="I25" s="5">
        <f t="shared" si="6"/>
        <v>0.5</v>
      </c>
      <c r="J25" s="3">
        <f t="shared" si="7"/>
        <v>1</v>
      </c>
      <c r="K25" s="2">
        <v>14730</v>
      </c>
      <c r="L25" s="2">
        <v>584</v>
      </c>
      <c r="M25" s="5">
        <f t="shared" si="8"/>
        <v>3.9646978954514599E-2</v>
      </c>
      <c r="N25" s="3">
        <f t="shared" si="9"/>
        <v>-267</v>
      </c>
    </row>
    <row r="26" spans="1:22" x14ac:dyDescent="0.25">
      <c r="A26" s="2" t="s">
        <v>0</v>
      </c>
      <c r="B26" s="4">
        <v>42996</v>
      </c>
      <c r="G26" s="3">
        <v>106</v>
      </c>
      <c r="H26" s="3">
        <v>58</v>
      </c>
      <c r="I26" s="5">
        <f t="shared" si="6"/>
        <v>0.54716981132075471</v>
      </c>
      <c r="J26" s="3">
        <f t="shared" si="7"/>
        <v>5</v>
      </c>
      <c r="K26" s="2">
        <v>14730</v>
      </c>
      <c r="L26" s="2">
        <v>437</v>
      </c>
      <c r="M26" s="5">
        <f t="shared" si="8"/>
        <v>2.96673455532926E-2</v>
      </c>
      <c r="N26" s="3">
        <f t="shared" si="9"/>
        <v>-147</v>
      </c>
    </row>
    <row r="27" spans="1:22" x14ac:dyDescent="0.25">
      <c r="B27" s="4"/>
      <c r="G27" s="3"/>
      <c r="H27" s="3"/>
      <c r="I27" s="5"/>
      <c r="J27" s="3"/>
      <c r="M27" s="5"/>
      <c r="N27" s="3"/>
    </row>
    <row r="28" spans="1:22" x14ac:dyDescent="0.25">
      <c r="A28" s="2" t="s">
        <v>52</v>
      </c>
      <c r="B28" s="4">
        <v>42999</v>
      </c>
      <c r="C28" s="2">
        <v>1789</v>
      </c>
      <c r="D28" s="2">
        <v>1703</v>
      </c>
      <c r="E28" s="5">
        <f t="shared" ref="E28:E36" si="10">D28/C28</f>
        <v>0.95192845164896589</v>
      </c>
      <c r="F28" s="3">
        <f t="shared" ref="F28:F36" si="11">D28-D27</f>
        <v>1703</v>
      </c>
      <c r="G28" s="3">
        <v>107</v>
      </c>
      <c r="H28" s="3">
        <v>82</v>
      </c>
      <c r="I28" s="5">
        <f t="shared" ref="I28:I36" si="12">H28/G28</f>
        <v>0.76635514018691586</v>
      </c>
      <c r="J28" s="3">
        <f t="shared" ref="J28:J36" si="13">H28-H27</f>
        <v>82</v>
      </c>
    </row>
    <row r="29" spans="1:22" x14ac:dyDescent="0.25">
      <c r="A29" s="2" t="s">
        <v>52</v>
      </c>
      <c r="B29" s="4">
        <v>43000</v>
      </c>
      <c r="C29" s="2">
        <v>1789</v>
      </c>
      <c r="D29" s="2">
        <v>1707</v>
      </c>
      <c r="E29" s="5">
        <f t="shared" si="10"/>
        <v>0.95416433761878139</v>
      </c>
      <c r="F29" s="3">
        <f t="shared" si="11"/>
        <v>4</v>
      </c>
      <c r="G29" s="3">
        <v>106</v>
      </c>
      <c r="H29" s="3">
        <v>73</v>
      </c>
      <c r="I29" s="5">
        <f t="shared" si="12"/>
        <v>0.68867924528301883</v>
      </c>
      <c r="J29" s="3">
        <f t="shared" si="13"/>
        <v>-9</v>
      </c>
    </row>
    <row r="30" spans="1:22" x14ac:dyDescent="0.25">
      <c r="A30" s="2" t="s">
        <v>52</v>
      </c>
      <c r="B30" s="4">
        <v>43001</v>
      </c>
      <c r="C30" s="2">
        <v>1789</v>
      </c>
      <c r="D30" s="2">
        <v>1711</v>
      </c>
      <c r="E30" s="5">
        <f t="shared" si="10"/>
        <v>0.956400223588597</v>
      </c>
      <c r="F30" s="3">
        <f t="shared" si="11"/>
        <v>4</v>
      </c>
      <c r="G30" s="3">
        <v>106</v>
      </c>
      <c r="H30" s="3">
        <v>70</v>
      </c>
      <c r="I30" s="5">
        <f t="shared" si="12"/>
        <v>0.660377358490566</v>
      </c>
      <c r="J30" s="3">
        <f t="shared" si="13"/>
        <v>-3</v>
      </c>
    </row>
    <row r="31" spans="1:22" x14ac:dyDescent="0.25">
      <c r="A31" s="2" t="s">
        <v>52</v>
      </c>
      <c r="B31" s="4">
        <v>43002</v>
      </c>
      <c r="C31" s="2">
        <v>2671</v>
      </c>
      <c r="D31" s="2">
        <v>2470</v>
      </c>
      <c r="E31" s="5">
        <f t="shared" si="10"/>
        <v>0.92474728566080122</v>
      </c>
      <c r="F31" s="3">
        <f t="shared" si="11"/>
        <v>759</v>
      </c>
      <c r="G31" s="3">
        <v>106</v>
      </c>
      <c r="H31" s="3">
        <v>68</v>
      </c>
      <c r="I31" s="5">
        <f t="shared" si="12"/>
        <v>0.64150943396226412</v>
      </c>
      <c r="J31" s="3">
        <f t="shared" si="13"/>
        <v>-2</v>
      </c>
    </row>
    <row r="32" spans="1:22" x14ac:dyDescent="0.25">
      <c r="A32" s="2" t="s">
        <v>52</v>
      </c>
      <c r="B32" s="4">
        <v>43003</v>
      </c>
      <c r="C32" s="2">
        <v>2671</v>
      </c>
      <c r="D32" s="2">
        <v>2437</v>
      </c>
      <c r="E32" s="5">
        <f t="shared" si="10"/>
        <v>0.91239236241108201</v>
      </c>
      <c r="F32" s="3">
        <f t="shared" si="11"/>
        <v>-33</v>
      </c>
      <c r="G32" s="3">
        <v>106</v>
      </c>
      <c r="H32" s="3">
        <v>64</v>
      </c>
      <c r="I32" s="5">
        <f t="shared" si="12"/>
        <v>0.60377358490566035</v>
      </c>
      <c r="J32" s="3">
        <f t="shared" si="13"/>
        <v>-4</v>
      </c>
    </row>
    <row r="33" spans="1:10" x14ac:dyDescent="0.25">
      <c r="A33" s="2" t="s">
        <v>52</v>
      </c>
      <c r="B33" s="4">
        <v>43004</v>
      </c>
      <c r="C33" s="2">
        <v>2671</v>
      </c>
      <c r="D33" s="2">
        <v>2429</v>
      </c>
      <c r="E33" s="5">
        <f t="shared" si="10"/>
        <v>0.90939722950205915</v>
      </c>
      <c r="F33" s="3">
        <f t="shared" si="11"/>
        <v>-8</v>
      </c>
      <c r="G33" s="3">
        <v>106</v>
      </c>
      <c r="H33" s="3">
        <v>65</v>
      </c>
      <c r="I33" s="5">
        <f t="shared" si="12"/>
        <v>0.6132075471698113</v>
      </c>
      <c r="J33" s="3">
        <f t="shared" si="13"/>
        <v>1</v>
      </c>
    </row>
    <row r="34" spans="1:10" x14ac:dyDescent="0.25">
      <c r="A34" s="2" t="s">
        <v>52</v>
      </c>
      <c r="B34" s="4">
        <v>43005</v>
      </c>
      <c r="C34" s="2">
        <v>2671</v>
      </c>
      <c r="D34" s="2">
        <v>2432</v>
      </c>
      <c r="E34" s="5">
        <f t="shared" si="10"/>
        <v>0.91052040434294268</v>
      </c>
      <c r="F34" s="3">
        <f t="shared" si="11"/>
        <v>3</v>
      </c>
      <c r="G34" s="3">
        <v>106</v>
      </c>
      <c r="H34" s="3">
        <v>70</v>
      </c>
      <c r="I34" s="5">
        <f t="shared" si="12"/>
        <v>0.660377358490566</v>
      </c>
      <c r="J34" s="3">
        <f t="shared" si="13"/>
        <v>5</v>
      </c>
    </row>
    <row r="35" spans="1:10" x14ac:dyDescent="0.25">
      <c r="A35" s="2" t="s">
        <v>52</v>
      </c>
      <c r="B35" s="4">
        <v>43006</v>
      </c>
      <c r="C35" s="2">
        <v>2671</v>
      </c>
      <c r="D35" s="2">
        <v>2411</v>
      </c>
      <c r="E35" s="5">
        <f t="shared" si="10"/>
        <v>0.90265818045675772</v>
      </c>
      <c r="F35" s="3">
        <f t="shared" si="11"/>
        <v>-21</v>
      </c>
      <c r="G35" s="3">
        <v>106</v>
      </c>
      <c r="H35" s="3">
        <v>71</v>
      </c>
      <c r="I35" s="5">
        <f t="shared" si="12"/>
        <v>0.66981132075471694</v>
      </c>
      <c r="J35" s="3">
        <f t="shared" si="13"/>
        <v>1</v>
      </c>
    </row>
    <row r="36" spans="1:10" x14ac:dyDescent="0.25">
      <c r="A36" s="2" t="s">
        <v>52</v>
      </c>
      <c r="B36" s="4">
        <v>43007</v>
      </c>
      <c r="C36" s="2">
        <v>2671</v>
      </c>
      <c r="D36" s="2">
        <v>2385</v>
      </c>
      <c r="E36" s="5">
        <f t="shared" si="10"/>
        <v>0.89292399850243354</v>
      </c>
      <c r="F36" s="3">
        <f t="shared" si="11"/>
        <v>-26</v>
      </c>
      <c r="G36" s="3">
        <v>106</v>
      </c>
      <c r="H36" s="3">
        <v>74</v>
      </c>
      <c r="I36" s="5">
        <f t="shared" si="12"/>
        <v>0.69811320754716977</v>
      </c>
      <c r="J36" s="3">
        <f t="shared" si="13"/>
        <v>3</v>
      </c>
    </row>
    <row r="38" spans="1:10" x14ac:dyDescent="0.25">
      <c r="J38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21" sqref="D21"/>
    </sheetView>
  </sheetViews>
  <sheetFormatPr defaultRowHeight="15" x14ac:dyDescent="0.25"/>
  <sheetData>
    <row r="1" spans="1:5" x14ac:dyDescent="0.25">
      <c r="A1" t="s">
        <v>32</v>
      </c>
      <c r="B1" t="s">
        <v>33</v>
      </c>
      <c r="C1">
        <v>50</v>
      </c>
      <c r="D1">
        <v>0</v>
      </c>
      <c r="E1" s="1">
        <v>0</v>
      </c>
    </row>
    <row r="2" spans="1:5" x14ac:dyDescent="0.25">
      <c r="A2" t="s">
        <v>32</v>
      </c>
      <c r="B2" t="s">
        <v>34</v>
      </c>
      <c r="C2">
        <v>23</v>
      </c>
      <c r="D2">
        <v>0</v>
      </c>
      <c r="E2" s="1">
        <v>0</v>
      </c>
    </row>
    <row r="3" spans="1:5" x14ac:dyDescent="0.25">
      <c r="A3" t="s">
        <v>32</v>
      </c>
      <c r="B3" t="s">
        <v>35</v>
      </c>
      <c r="C3">
        <v>154</v>
      </c>
      <c r="D3">
        <v>0</v>
      </c>
      <c r="E3" s="1">
        <v>0</v>
      </c>
    </row>
    <row r="4" spans="1:5" x14ac:dyDescent="0.25">
      <c r="A4" t="s">
        <v>32</v>
      </c>
      <c r="B4" t="s">
        <v>36</v>
      </c>
      <c r="C4">
        <v>30</v>
      </c>
      <c r="D4">
        <v>0</v>
      </c>
      <c r="E4" s="1">
        <v>0</v>
      </c>
    </row>
    <row r="5" spans="1:5" x14ac:dyDescent="0.25">
      <c r="A5" t="s">
        <v>32</v>
      </c>
      <c r="B5" t="s">
        <v>37</v>
      </c>
      <c r="C5">
        <v>45</v>
      </c>
      <c r="D5">
        <v>0</v>
      </c>
      <c r="E5" s="1">
        <v>0</v>
      </c>
    </row>
    <row r="6" spans="1:5" x14ac:dyDescent="0.25">
      <c r="A6" t="s">
        <v>32</v>
      </c>
      <c r="B6" t="s">
        <v>38</v>
      </c>
      <c r="C6">
        <v>275</v>
      </c>
      <c r="D6">
        <v>0</v>
      </c>
      <c r="E6" s="1">
        <v>0</v>
      </c>
    </row>
    <row r="7" spans="1:5" x14ac:dyDescent="0.25">
      <c r="A7" t="s">
        <v>32</v>
      </c>
      <c r="B7" t="s">
        <v>45</v>
      </c>
      <c r="C7">
        <v>36</v>
      </c>
      <c r="D7">
        <v>0</v>
      </c>
      <c r="E7" s="1">
        <v>0</v>
      </c>
    </row>
    <row r="8" spans="1:5" x14ac:dyDescent="0.25">
      <c r="A8" t="s">
        <v>32</v>
      </c>
      <c r="B8" t="s">
        <v>39</v>
      </c>
      <c r="C8">
        <v>150</v>
      </c>
      <c r="D8">
        <v>0</v>
      </c>
      <c r="E8" s="1">
        <v>0</v>
      </c>
    </row>
    <row r="9" spans="1:5" x14ac:dyDescent="0.25">
      <c r="A9" t="s">
        <v>32</v>
      </c>
      <c r="B9" t="s">
        <v>40</v>
      </c>
      <c r="C9">
        <v>31</v>
      </c>
      <c r="D9">
        <v>0</v>
      </c>
      <c r="E9" s="1">
        <v>0</v>
      </c>
    </row>
    <row r="10" spans="1:5" x14ac:dyDescent="0.25">
      <c r="A10" t="s">
        <v>32</v>
      </c>
      <c r="B10" t="s">
        <v>41</v>
      </c>
      <c r="C10">
        <v>349</v>
      </c>
      <c r="D10">
        <v>0</v>
      </c>
      <c r="E10" s="1">
        <v>0</v>
      </c>
    </row>
    <row r="11" spans="1:5" x14ac:dyDescent="0.25">
      <c r="A11" t="s">
        <v>32</v>
      </c>
      <c r="B11" t="s">
        <v>42</v>
      </c>
      <c r="C11">
        <v>48</v>
      </c>
      <c r="D11">
        <v>0</v>
      </c>
      <c r="E11" s="1">
        <v>0</v>
      </c>
    </row>
    <row r="12" spans="1:5" x14ac:dyDescent="0.25">
      <c r="A12" t="s">
        <v>32</v>
      </c>
      <c r="B12" t="s">
        <v>46</v>
      </c>
      <c r="C12">
        <v>35</v>
      </c>
      <c r="D12">
        <v>0</v>
      </c>
      <c r="E12" s="1">
        <v>0</v>
      </c>
    </row>
    <row r="13" spans="1:5" x14ac:dyDescent="0.25">
      <c r="A13" t="s">
        <v>32</v>
      </c>
      <c r="B13" t="s">
        <v>47</v>
      </c>
      <c r="C13">
        <v>48</v>
      </c>
      <c r="D13">
        <v>0</v>
      </c>
      <c r="E13" s="1">
        <v>0</v>
      </c>
    </row>
    <row r="14" spans="1:5" x14ac:dyDescent="0.25">
      <c r="A14" t="s">
        <v>32</v>
      </c>
      <c r="B14" t="s">
        <v>48</v>
      </c>
      <c r="C14">
        <v>27</v>
      </c>
      <c r="D14">
        <v>0</v>
      </c>
      <c r="E14" s="1">
        <v>0</v>
      </c>
    </row>
    <row r="15" spans="1:5" x14ac:dyDescent="0.25">
      <c r="A15" t="s">
        <v>32</v>
      </c>
      <c r="B15" t="s">
        <v>49</v>
      </c>
      <c r="C15">
        <v>33</v>
      </c>
      <c r="D15">
        <v>0</v>
      </c>
      <c r="E15" s="1">
        <v>0</v>
      </c>
    </row>
    <row r="16" spans="1:5" x14ac:dyDescent="0.25">
      <c r="A16" t="s">
        <v>32</v>
      </c>
      <c r="B16" t="s">
        <v>50</v>
      </c>
      <c r="C16">
        <v>53</v>
      </c>
      <c r="D16">
        <v>0</v>
      </c>
      <c r="E16" s="1">
        <v>0</v>
      </c>
    </row>
    <row r="17" spans="1:5" x14ac:dyDescent="0.25">
      <c r="A17" t="s">
        <v>32</v>
      </c>
      <c r="B17" t="s">
        <v>51</v>
      </c>
      <c r="C17">
        <v>60</v>
      </c>
      <c r="D17">
        <v>0</v>
      </c>
      <c r="E17" s="1">
        <v>0</v>
      </c>
    </row>
    <row r="18" spans="1:5" x14ac:dyDescent="0.25">
      <c r="A18" t="s">
        <v>32</v>
      </c>
      <c r="B18" t="s">
        <v>43</v>
      </c>
      <c r="C18">
        <v>80</v>
      </c>
      <c r="D18">
        <v>0</v>
      </c>
      <c r="E18" s="1">
        <v>0</v>
      </c>
    </row>
    <row r="19" spans="1:5" x14ac:dyDescent="0.25">
      <c r="A19" t="s">
        <v>32</v>
      </c>
      <c r="B19" t="s">
        <v>44</v>
      </c>
      <c r="C19">
        <v>56</v>
      </c>
      <c r="D19">
        <v>0</v>
      </c>
      <c r="E19" s="1">
        <v>0</v>
      </c>
    </row>
    <row r="20" spans="1:5" x14ac:dyDescent="0.25">
      <c r="C20">
        <f>SUM(C1:C19)</f>
        <v>1583</v>
      </c>
      <c r="D20">
        <f>SUM(D1:D19)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dcterms:created xsi:type="dcterms:W3CDTF">2017-09-29T23:45:05Z</dcterms:created>
  <dcterms:modified xsi:type="dcterms:W3CDTF">2017-09-30T02:42:35Z</dcterms:modified>
</cp:coreProperties>
</file>